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GUILAR\RESP GIL\COORDINACION HACENDARIA 2014 GIL\COORDINACIÓN HACENDARIA 2016\PARTICIPACIONES MUNICIPALES 2015\INFORMES MENSUALES Y TRIMESTRALES SHCP\"/>
    </mc:Choice>
  </mc:AlternateContent>
  <bookViews>
    <workbookView xWindow="13995" yWindow="135" windowWidth="9840" windowHeight="9780"/>
  </bookViews>
  <sheets>
    <sheet name="ACUMULADO DIC" sheetId="1" r:id="rId1"/>
  </sheets>
  <definedNames>
    <definedName name="_xlnm.Print_Area" localSheetId="0">'ACUMULADO DIC'!$A$1:$O$63</definedName>
    <definedName name="_xlnm.Print_Titles" localSheetId="0">'ACUMULADO DIC'!$1:$2</definedName>
  </definedNames>
  <calcPr calcId="152511"/>
</workbook>
</file>

<file path=xl/calcChain.xml><?xml version="1.0" encoding="utf-8"?>
<calcChain xmlns="http://schemas.openxmlformats.org/spreadsheetml/2006/main">
  <c r="M63" i="1" l="1"/>
  <c r="L41" i="1" l="1"/>
  <c r="L60" i="1"/>
  <c r="C60" i="1" s="1"/>
  <c r="C41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1" i="1"/>
  <c r="C62" i="1"/>
  <c r="C3" i="1"/>
  <c r="K63" i="1"/>
  <c r="L63" i="1"/>
  <c r="N63" i="1"/>
  <c r="O63" i="1"/>
  <c r="D63" i="1"/>
  <c r="E63" i="1"/>
  <c r="F63" i="1"/>
  <c r="G63" i="1"/>
  <c r="H63" i="1"/>
  <c r="I63" i="1"/>
  <c r="J63" i="1"/>
  <c r="C63" i="1" l="1"/>
</calcChain>
</file>

<file path=xl/sharedStrings.xml><?xml version="1.0" encoding="utf-8"?>
<sst xmlns="http://schemas.openxmlformats.org/spreadsheetml/2006/main" count="77" uniqueCount="76">
  <si>
    <t>NO.</t>
  </si>
  <si>
    <t>MUNICIPIO</t>
  </si>
  <si>
    <t>TOTAL</t>
  </si>
  <si>
    <t>FONDO ISR A MUNICIPIOS 2016</t>
  </si>
  <si>
    <t>ACUAMANALA DE M. H.</t>
  </si>
  <si>
    <t>ATLTZAYANCA</t>
  </si>
  <si>
    <t>AMAXAC DE GRO.</t>
  </si>
  <si>
    <t>APETATITLAN DE A. C.</t>
  </si>
  <si>
    <t>APIZACO</t>
  </si>
  <si>
    <t>ATLANGATEPEC</t>
  </si>
  <si>
    <t>BENITO JUAREZ</t>
  </si>
  <si>
    <t>CALPULALPAN</t>
  </si>
  <si>
    <t>CHIAUTEMPAN</t>
  </si>
  <si>
    <t>CONTLA DE J. C.</t>
  </si>
  <si>
    <t>CUAPIAXTLA</t>
  </si>
  <si>
    <t>CUAXOMULCO</t>
  </si>
  <si>
    <t>EL CARMEN TEQUEXQUITLA</t>
  </si>
  <si>
    <t>EMILIANO ZAPATA</t>
  </si>
  <si>
    <t>ESPAÑITA</t>
  </si>
  <si>
    <t>HUAMANTLA</t>
  </si>
  <si>
    <t>HUEYOTLIPAN</t>
  </si>
  <si>
    <t>IXTACUIXTLA DE M. M.</t>
  </si>
  <si>
    <t>IXTENCO</t>
  </si>
  <si>
    <t>LA MAGDALENA TLALTELULCO</t>
  </si>
  <si>
    <t>LAZARO CARDENAS</t>
  </si>
  <si>
    <t>MAZATECOCHCO DE J. M. M.</t>
  </si>
  <si>
    <t>MUÑOZ DE D. A.</t>
  </si>
  <si>
    <t>NANACAMILPA DE M. A.</t>
  </si>
  <si>
    <t>NATIVITAS</t>
  </si>
  <si>
    <t>PANOTLA</t>
  </si>
  <si>
    <t>PAPALOTLA DE X.</t>
  </si>
  <si>
    <t>SANCTORUM DE L. C.</t>
  </si>
  <si>
    <t>SAN DAMIAN TEXOLOC</t>
  </si>
  <si>
    <t>SAN FCO. TETLANOHCAN</t>
  </si>
  <si>
    <t>SAN JERONIMO ZACUALPAN</t>
  </si>
  <si>
    <t>SAN JOSE TEACALCO</t>
  </si>
  <si>
    <t>SAN JUAN HUACTZINCO</t>
  </si>
  <si>
    <t>SAN LORENZO AXOCOMANITLA</t>
  </si>
  <si>
    <t>SAN LUCAS TECOPILCO</t>
  </si>
  <si>
    <t>SAN PABLO DEL MONTE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</si>
  <si>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</si>
  <si>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</si>
  <si>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</si>
  <si>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</si>
  <si>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</si>
  <si>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</si>
  <si>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TENANCINGO</t>
  </si>
  <si>
    <t>TEOLOCHOLCO</t>
  </si>
  <si>
    <t>TEPETITLA DE LARDIZABAL</t>
  </si>
  <si>
    <t>TEPEYANCO</t>
  </si>
  <si>
    <t>TERRENATE</t>
  </si>
  <si>
    <t>TETLA DE LA SOLIDARIDAD</t>
  </si>
  <si>
    <t>TETLATLAHUCA</t>
  </si>
  <si>
    <t>TLAXCALA</t>
  </si>
  <si>
    <t>TLAXCO</t>
  </si>
  <si>
    <t>TOCATLAN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</si>
  <si>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</si>
  <si>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</si>
  <si>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</si>
  <si>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</si>
  <si>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</si>
  <si>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</si>
  <si>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</si>
  <si>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ZITLALTEPEC DE T. S. 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</si>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</sst>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2">
    <xf numFmtId="0" fontId="0" fillId="0" borderId="0" xfId="0"/>
    <xf numFmtId="0" fontId="5" fillId="0" borderId="0" xfId="0" applyFont="1"/>
    <xf numFmtId="44" fontId="6" fillId="0" borderId="0" xfId="2" applyFont="1"/>
    <xf numFmtId="0" fontId="4" fillId="0" borderId="0" xfId="0" applyFont="1"/>
    <xf numFmtId="49" fontId="3" fillId="0" borderId="2" xfId="0" applyNumberFormat="1" applyFont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3" fontId="8" fillId="0" borderId="2" xfId="1" applyFont="1" applyBorder="1" applyAlignment="1" applyProtection="1">
      <alignment horizontal="left" vertical="center" wrapText="1"/>
      <protection hidden="1"/>
    </xf>
    <xf numFmtId="43" fontId="3" fillId="0" borderId="2" xfId="1" applyFont="1" applyBorder="1" applyAlignment="1" applyProtection="1">
      <alignment horizontal="right" vertical="center" wrapText="1"/>
      <protection hidden="1"/>
    </xf>
    <xf numFmtId="2" fontId="3" fillId="0" borderId="2" xfId="1" applyNumberFormat="1" applyFont="1" applyBorder="1" applyAlignment="1" applyProtection="1">
      <alignment horizontal="right" vertical="center" wrapText="1"/>
      <protection hidden="1"/>
    </xf>
    <xf numFmtId="43" fontId="3" fillId="0" borderId="2" xfId="1" applyFont="1" applyBorder="1" applyAlignment="1" applyProtection="1">
      <alignment horizontal="left" vertical="center" wrapText="1"/>
      <protection hidden="1"/>
    </xf>
    <xf numFmtId="43" fontId="3" fillId="0" borderId="2" xfId="1" applyFont="1" applyBorder="1" applyAlignment="1" applyProtection="1">
      <alignment vertical="center" wrapText="1"/>
      <protection hidden="1"/>
    </xf>
    <xf numFmtId="43" fontId="7" fillId="3" borderId="1" xfId="3" applyNumberFormat="1" applyFont="1" applyFill="1" applyBorder="1" applyAlignment="1" applyProtection="1">
      <alignment horizontal="center" vertical="center" wrapText="1"/>
      <protection hidden="1"/>
    </xf>
    <xf numFmtId="43" fontId="8" fillId="0" borderId="1" xfId="1" applyFont="1" applyBorder="1" applyAlignment="1">
      <alignment horizontal="center" vertical="center"/>
    </xf>
    <xf numFmtId="2" fontId="8" fillId="0" borderId="2" xfId="1" applyNumberFormat="1" applyFont="1" applyBorder="1" applyAlignment="1" applyProtection="1">
      <alignment horizontal="right" vertical="center" wrapText="1"/>
      <protection hidden="1"/>
    </xf>
    <xf numFmtId="43" fontId="8" fillId="0" borderId="1" xfId="1" applyFont="1" applyBorder="1" applyAlignment="1">
      <alignment horizontal="right" vertical="center"/>
    </xf>
    <xf numFmtId="43" fontId="3" fillId="4" borderId="2" xfId="1" applyFont="1" applyFill="1" applyBorder="1" applyAlignment="1" applyProtection="1">
      <alignment horizontal="right" vertical="center" wrapText="1"/>
      <protection hidden="1"/>
    </xf>
    <xf numFmtId="2" fontId="3" fillId="4" borderId="2" xfId="1" applyNumberFormat="1" applyFont="1" applyFill="1" applyBorder="1" applyAlignment="1" applyProtection="1">
      <alignment horizontal="right" vertical="center" wrapText="1"/>
      <protection hidden="1"/>
    </xf>
    <xf numFmtId="43" fontId="3" fillId="0" borderId="2" xfId="1" applyFont="1" applyBorder="1" applyAlignment="1">
      <alignment vertical="center"/>
    </xf>
    <xf numFmtId="44" fontId="8" fillId="0" borderId="1" xfId="2" applyFont="1" applyBorder="1" applyAlignment="1">
      <alignment horizontal="center" vertical="center"/>
    </xf>
    <xf numFmtId="43" fontId="7" fillId="3" borderId="3" xfId="3" applyNumberFormat="1" applyFont="1" applyFill="1" applyBorder="1" applyAlignment="1" applyProtection="1">
      <alignment horizontal="center" vertical="center" wrapText="1"/>
      <protection hidden="1"/>
    </xf>
    <xf numFmtId="43" fontId="7" fillId="3" borderId="4" xfId="3" applyNumberFormat="1" applyFont="1" applyFill="1" applyBorder="1" applyAlignment="1" applyProtection="1">
      <alignment horizontal="center" vertical="center" wrapText="1"/>
      <protection hidden="1"/>
    </xf>
    <xf numFmtId="43" fontId="7" fillId="3" borderId="5" xfId="3" applyNumberFormat="1" applyFont="1" applyFill="1" applyBorder="1" applyAlignment="1" applyProtection="1">
      <alignment horizontal="center" vertical="center" wrapText="1"/>
      <protection hidden="1"/>
    </xf>
  </cellXfs>
  <cellStyles count="4">
    <cellStyle name="Énfasis3" xfId="3" builtinId="37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topLeftCell="H1" zoomScaleNormal="100" zoomScaleSheetLayoutView="55" workbookViewId="0">
      <selection activeCell="R8" sqref="R8"/>
    </sheetView>
  </sheetViews>
  <sheetFormatPr baseColWidth="10" defaultRowHeight="15" x14ac:dyDescent="0.25"/>
  <cols>
    <col min="1" max="1" width="7.7109375" style="3" customWidth="1"/>
    <col min="2" max="2" width="29.5703125" style="3" bestFit="1" customWidth="1"/>
    <col min="3" max="8" width="15.7109375" style="3" customWidth="1"/>
    <col min="9" max="11" width="15.7109375" customWidth="1"/>
    <col min="12" max="12" width="17.140625" customWidth="1"/>
    <col min="13" max="13" width="16.7109375" customWidth="1"/>
    <col min="14" max="15" width="15.7109375" customWidth="1"/>
  </cols>
  <sheetData>
    <row r="1" spans="1:15" ht="43.5" customHeight="1" thickBot="1" x14ac:dyDescent="0.3">
      <c r="A1" s="19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ht="26.25" customHeight="1" thickBot="1" x14ac:dyDescent="0.3">
      <c r="A2" s="11" t="s">
        <v>0</v>
      </c>
      <c r="B2" s="11" t="s">
        <v>1</v>
      </c>
      <c r="C2" s="11" t="s">
        <v>2</v>
      </c>
      <c r="D2" s="11" t="s">
        <v>64</v>
      </c>
      <c r="E2" s="11" t="s">
        <v>65</v>
      </c>
      <c r="F2" s="11" t="s">
        <v>66</v>
      </c>
      <c r="G2" s="11" t="s">
        <v>67</v>
      </c>
      <c r="H2" s="11" t="s">
        <v>68</v>
      </c>
      <c r="I2" s="11" t="s">
        <v>69</v>
      </c>
      <c r="J2" s="11" t="s">
        <v>70</v>
      </c>
      <c r="K2" s="11" t="s">
        <v>71</v>
      </c>
      <c r="L2" s="11" t="s">
        <v>72</v>
      </c>
      <c r="M2" s="11" t="s">
        <v>73</v>
      </c>
      <c r="N2" s="11" t="s">
        <v>74</v>
      </c>
      <c r="O2" s="11" t="s">
        <v>75</v>
      </c>
    </row>
    <row r="3" spans="1:15" s="1" customFormat="1" ht="20.100000000000001" customHeight="1" x14ac:dyDescent="0.25">
      <c r="A3" s="4">
        <v>1</v>
      </c>
      <c r="B3" s="5" t="s">
        <v>4</v>
      </c>
      <c r="C3" s="6">
        <f>SUM(D3:O3)</f>
        <v>403518</v>
      </c>
      <c r="D3" s="7">
        <v>62120</v>
      </c>
      <c r="E3" s="7">
        <v>156950</v>
      </c>
      <c r="F3" s="7">
        <v>40887</v>
      </c>
      <c r="G3" s="8">
        <v>0</v>
      </c>
      <c r="H3" s="17">
        <v>30930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7">
        <v>61477</v>
      </c>
      <c r="O3" s="7">
        <v>51154</v>
      </c>
    </row>
    <row r="4" spans="1:15" s="1" customFormat="1" ht="20.100000000000001" customHeight="1" x14ac:dyDescent="0.25">
      <c r="A4" s="4">
        <v>2</v>
      </c>
      <c r="B4" s="5" t="s">
        <v>5</v>
      </c>
      <c r="C4" s="6">
        <f t="shared" ref="C4:C62" si="0">SUM(D4:O4)</f>
        <v>1663529</v>
      </c>
      <c r="D4" s="7">
        <v>119683</v>
      </c>
      <c r="E4" s="7">
        <v>224386</v>
      </c>
      <c r="F4" s="7">
        <v>222814</v>
      </c>
      <c r="G4" s="9">
        <v>121769</v>
      </c>
      <c r="H4" s="17">
        <v>122853</v>
      </c>
      <c r="I4" s="17">
        <v>123019</v>
      </c>
      <c r="J4" s="17">
        <v>121719</v>
      </c>
      <c r="K4" s="15">
        <v>121719</v>
      </c>
      <c r="L4" s="7">
        <v>121777</v>
      </c>
      <c r="M4" s="7">
        <v>120447</v>
      </c>
      <c r="N4" s="7">
        <v>121886</v>
      </c>
      <c r="O4" s="7">
        <v>121457</v>
      </c>
    </row>
    <row r="5" spans="1:15" s="1" customFormat="1" ht="20.100000000000001" customHeight="1" x14ac:dyDescent="0.25">
      <c r="A5" s="4">
        <v>3</v>
      </c>
      <c r="B5" s="5" t="s">
        <v>6</v>
      </c>
      <c r="C5" s="6">
        <f t="shared" si="0"/>
        <v>558519</v>
      </c>
      <c r="D5" s="8">
        <v>0</v>
      </c>
      <c r="E5" s="7">
        <v>106376</v>
      </c>
      <c r="F5" s="7">
        <v>161921</v>
      </c>
      <c r="G5" s="9">
        <v>33494</v>
      </c>
      <c r="H5" s="8">
        <v>0</v>
      </c>
      <c r="I5" s="17">
        <v>62883</v>
      </c>
      <c r="J5" s="8">
        <v>0</v>
      </c>
      <c r="K5" s="15">
        <v>55664</v>
      </c>
      <c r="L5" s="8">
        <v>0</v>
      </c>
      <c r="M5" s="7">
        <v>-2213</v>
      </c>
      <c r="N5" s="7">
        <v>76384</v>
      </c>
      <c r="O5" s="7">
        <v>64010</v>
      </c>
    </row>
    <row r="6" spans="1:15" s="1" customFormat="1" ht="20.100000000000001" customHeight="1" x14ac:dyDescent="0.25">
      <c r="A6" s="4">
        <v>4</v>
      </c>
      <c r="B6" s="5" t="s">
        <v>7</v>
      </c>
      <c r="C6" s="6">
        <f t="shared" si="0"/>
        <v>814248</v>
      </c>
      <c r="D6" s="8">
        <v>0</v>
      </c>
      <c r="E6" s="8">
        <v>0</v>
      </c>
      <c r="F6" s="7">
        <v>104049</v>
      </c>
      <c r="G6" s="8">
        <v>0</v>
      </c>
      <c r="H6" s="8">
        <v>0</v>
      </c>
      <c r="I6" s="17">
        <v>487</v>
      </c>
      <c r="J6" s="8">
        <v>0</v>
      </c>
      <c r="K6" s="15">
        <v>286097</v>
      </c>
      <c r="L6" s="8">
        <v>0</v>
      </c>
      <c r="M6" s="7">
        <v>423614</v>
      </c>
      <c r="N6" s="8">
        <v>0</v>
      </c>
      <c r="O6" s="7">
        <v>1</v>
      </c>
    </row>
    <row r="7" spans="1:15" s="1" customFormat="1" ht="20.100000000000001" customHeight="1" x14ac:dyDescent="0.25">
      <c r="A7" s="4">
        <v>5</v>
      </c>
      <c r="B7" s="5" t="s">
        <v>8</v>
      </c>
      <c r="C7" s="6">
        <f t="shared" si="0"/>
        <v>5135360</v>
      </c>
      <c r="D7" s="8">
        <v>0</v>
      </c>
      <c r="E7" s="7">
        <v>40997</v>
      </c>
      <c r="F7" s="7">
        <v>1570026</v>
      </c>
      <c r="G7" s="9">
        <v>699587</v>
      </c>
      <c r="H7" s="17">
        <v>352006</v>
      </c>
      <c r="I7" s="17">
        <v>304101</v>
      </c>
      <c r="J7" s="17">
        <v>498964</v>
      </c>
      <c r="K7" s="15">
        <v>264536</v>
      </c>
      <c r="L7" s="7">
        <v>29973</v>
      </c>
      <c r="M7" s="7">
        <v>984462</v>
      </c>
      <c r="N7" s="8">
        <v>0</v>
      </c>
      <c r="O7" s="7">
        <v>390708</v>
      </c>
    </row>
    <row r="8" spans="1:15" s="1" customFormat="1" ht="20.100000000000001" customHeight="1" x14ac:dyDescent="0.25">
      <c r="A8" s="4">
        <v>6</v>
      </c>
      <c r="B8" s="5" t="s">
        <v>9</v>
      </c>
      <c r="C8" s="6">
        <f t="shared" si="0"/>
        <v>862490</v>
      </c>
      <c r="D8" s="7">
        <v>80765</v>
      </c>
      <c r="E8" s="7">
        <v>148465</v>
      </c>
      <c r="F8" s="7">
        <v>63278</v>
      </c>
      <c r="G8" s="9">
        <v>60146</v>
      </c>
      <c r="H8" s="17">
        <v>62630</v>
      </c>
      <c r="I8" s="17">
        <v>63449</v>
      </c>
      <c r="J8" s="17">
        <v>63354</v>
      </c>
      <c r="K8" s="15">
        <v>63517</v>
      </c>
      <c r="L8" s="7">
        <v>68960</v>
      </c>
      <c r="M8" s="7">
        <v>65129</v>
      </c>
      <c r="N8" s="7">
        <v>65588</v>
      </c>
      <c r="O8" s="7">
        <v>57209</v>
      </c>
    </row>
    <row r="9" spans="1:15" s="1" customFormat="1" ht="20.100000000000001" customHeight="1" x14ac:dyDescent="0.25">
      <c r="A9" s="4">
        <v>7</v>
      </c>
      <c r="B9" s="5" t="s">
        <v>10</v>
      </c>
      <c r="C9" s="6">
        <f t="shared" si="0"/>
        <v>263612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17">
        <v>63289</v>
      </c>
      <c r="K9" s="15">
        <v>81923</v>
      </c>
      <c r="L9" s="7">
        <v>34015</v>
      </c>
      <c r="M9" s="8">
        <v>0</v>
      </c>
      <c r="N9" s="7">
        <v>40509</v>
      </c>
      <c r="O9" s="7">
        <v>43876</v>
      </c>
    </row>
    <row r="10" spans="1:15" s="1" customFormat="1" ht="20.100000000000001" customHeight="1" x14ac:dyDescent="0.25">
      <c r="A10" s="4">
        <v>8</v>
      </c>
      <c r="B10" s="5" t="s">
        <v>11</v>
      </c>
      <c r="C10" s="13">
        <f t="shared" si="0"/>
        <v>2947092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16">
        <v>0</v>
      </c>
      <c r="L10" s="7">
        <v>1616387</v>
      </c>
      <c r="M10" s="7">
        <v>1330705</v>
      </c>
      <c r="N10" s="8">
        <v>0</v>
      </c>
      <c r="O10" s="8">
        <v>0</v>
      </c>
    </row>
    <row r="11" spans="1:15" s="1" customFormat="1" ht="20.100000000000001" customHeight="1" x14ac:dyDescent="0.25">
      <c r="A11" s="4">
        <v>9</v>
      </c>
      <c r="B11" s="5" t="s">
        <v>12</v>
      </c>
      <c r="C11" s="13">
        <f t="shared" si="0"/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16">
        <v>0</v>
      </c>
      <c r="L11" s="8">
        <v>0</v>
      </c>
      <c r="M11" s="8">
        <v>0</v>
      </c>
      <c r="N11" s="8">
        <v>0</v>
      </c>
      <c r="O11" s="8">
        <v>0</v>
      </c>
    </row>
    <row r="12" spans="1:15" s="1" customFormat="1" ht="20.100000000000001" customHeight="1" x14ac:dyDescent="0.25">
      <c r="A12" s="4">
        <v>10</v>
      </c>
      <c r="B12" s="5" t="s">
        <v>13</v>
      </c>
      <c r="C12" s="13">
        <f t="shared" si="0"/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16">
        <v>0</v>
      </c>
      <c r="L12" s="8">
        <v>0</v>
      </c>
      <c r="M12" s="8">
        <v>0</v>
      </c>
      <c r="N12" s="8">
        <v>0</v>
      </c>
      <c r="O12" s="8">
        <v>0</v>
      </c>
    </row>
    <row r="13" spans="1:15" s="1" customFormat="1" ht="20.100000000000001" customHeight="1" x14ac:dyDescent="0.25">
      <c r="A13" s="4">
        <v>11</v>
      </c>
      <c r="B13" s="5" t="s">
        <v>14</v>
      </c>
      <c r="C13" s="6">
        <f t="shared" si="0"/>
        <v>1088411</v>
      </c>
      <c r="D13" s="7">
        <v>77161</v>
      </c>
      <c r="E13" s="7">
        <v>158689</v>
      </c>
      <c r="F13" s="7">
        <v>76637</v>
      </c>
      <c r="G13" s="9">
        <v>75683</v>
      </c>
      <c r="H13" s="8">
        <v>0</v>
      </c>
      <c r="I13" s="8">
        <v>0</v>
      </c>
      <c r="J13" s="17">
        <v>161923</v>
      </c>
      <c r="K13" s="15">
        <v>154524</v>
      </c>
      <c r="L13" s="7">
        <v>113430</v>
      </c>
      <c r="M13" s="7">
        <v>81855</v>
      </c>
      <c r="N13" s="7">
        <v>97430</v>
      </c>
      <c r="O13" s="7">
        <v>91079</v>
      </c>
    </row>
    <row r="14" spans="1:15" s="1" customFormat="1" ht="20.100000000000001" customHeight="1" x14ac:dyDescent="0.25">
      <c r="A14" s="4">
        <v>12</v>
      </c>
      <c r="B14" s="5" t="s">
        <v>15</v>
      </c>
      <c r="C14" s="6">
        <f t="shared" si="0"/>
        <v>612312</v>
      </c>
      <c r="D14" s="8">
        <v>0</v>
      </c>
      <c r="E14" s="7">
        <v>208880</v>
      </c>
      <c r="F14" s="8">
        <v>188</v>
      </c>
      <c r="G14" s="9">
        <v>133983</v>
      </c>
      <c r="H14" s="17">
        <v>67022</v>
      </c>
      <c r="I14" s="17"/>
      <c r="J14" s="17">
        <v>137403</v>
      </c>
      <c r="K14" s="16">
        <v>0</v>
      </c>
      <c r="L14" s="7">
        <v>65850</v>
      </c>
      <c r="M14" s="7">
        <v>-1415</v>
      </c>
      <c r="N14" s="7">
        <v>401</v>
      </c>
      <c r="O14" s="8">
        <v>0</v>
      </c>
    </row>
    <row r="15" spans="1:15" s="1" customFormat="1" ht="20.100000000000001" customHeight="1" x14ac:dyDescent="0.25">
      <c r="A15" s="4">
        <v>13</v>
      </c>
      <c r="B15" s="5" t="s">
        <v>16</v>
      </c>
      <c r="C15" s="13">
        <f t="shared" si="0"/>
        <v>1121547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15">
        <v>77478</v>
      </c>
      <c r="L15" s="7">
        <v>574062</v>
      </c>
      <c r="M15" s="7">
        <v>73492</v>
      </c>
      <c r="N15" s="7">
        <v>257025</v>
      </c>
      <c r="O15" s="7">
        <v>139490</v>
      </c>
    </row>
    <row r="16" spans="1:15" s="1" customFormat="1" ht="20.100000000000001" customHeight="1" x14ac:dyDescent="0.25">
      <c r="A16" s="4">
        <v>14</v>
      </c>
      <c r="B16" s="5" t="s">
        <v>17</v>
      </c>
      <c r="C16" s="6">
        <f t="shared" si="0"/>
        <v>603160</v>
      </c>
      <c r="D16" s="7">
        <v>42599</v>
      </c>
      <c r="E16" s="8">
        <v>0</v>
      </c>
      <c r="F16" s="8">
        <v>0</v>
      </c>
      <c r="G16" s="9">
        <v>63792</v>
      </c>
      <c r="H16" s="17">
        <v>188360</v>
      </c>
      <c r="I16" s="17">
        <v>39951</v>
      </c>
      <c r="J16" s="17">
        <v>40337</v>
      </c>
      <c r="K16" s="15">
        <v>40627</v>
      </c>
      <c r="L16" s="7">
        <v>61529</v>
      </c>
      <c r="M16" s="7">
        <v>41278</v>
      </c>
      <c r="N16" s="7">
        <v>64174</v>
      </c>
      <c r="O16" s="7">
        <v>20513</v>
      </c>
    </row>
    <row r="17" spans="1:15" s="1" customFormat="1" ht="20.100000000000001" customHeight="1" x14ac:dyDescent="0.25">
      <c r="A17" s="4">
        <v>15</v>
      </c>
      <c r="B17" s="5" t="s">
        <v>18</v>
      </c>
      <c r="C17" s="6">
        <f t="shared" si="0"/>
        <v>339672</v>
      </c>
      <c r="D17" s="7">
        <v>37229</v>
      </c>
      <c r="E17" s="7">
        <v>49841</v>
      </c>
      <c r="F17" s="8">
        <v>0</v>
      </c>
      <c r="G17" s="8">
        <v>0</v>
      </c>
      <c r="H17" s="8">
        <v>0</v>
      </c>
      <c r="I17" s="17">
        <v>39609</v>
      </c>
      <c r="J17" s="17">
        <v>39958</v>
      </c>
      <c r="K17" s="15">
        <v>21312</v>
      </c>
      <c r="L17" s="7">
        <v>34770</v>
      </c>
      <c r="M17" s="7">
        <v>31558</v>
      </c>
      <c r="N17" s="7">
        <v>41983</v>
      </c>
      <c r="O17" s="7">
        <v>43412</v>
      </c>
    </row>
    <row r="18" spans="1:15" s="1" customFormat="1" ht="20.100000000000001" customHeight="1" x14ac:dyDescent="0.25">
      <c r="A18" s="4">
        <v>16</v>
      </c>
      <c r="B18" s="5" t="s">
        <v>19</v>
      </c>
      <c r="C18" s="6">
        <f t="shared" si="0"/>
        <v>5990520</v>
      </c>
      <c r="D18" s="7">
        <v>551825</v>
      </c>
      <c r="E18" s="7">
        <v>1024943</v>
      </c>
      <c r="F18" s="7">
        <v>302188</v>
      </c>
      <c r="G18" s="9">
        <v>279121</v>
      </c>
      <c r="H18" s="17">
        <v>334105</v>
      </c>
      <c r="I18" s="8">
        <v>0</v>
      </c>
      <c r="J18" s="17">
        <v>324469</v>
      </c>
      <c r="K18" s="15">
        <v>580384</v>
      </c>
      <c r="L18" s="7">
        <v>838653</v>
      </c>
      <c r="M18" s="7">
        <v>349452</v>
      </c>
      <c r="N18" s="7">
        <v>342248</v>
      </c>
      <c r="O18" s="7">
        <v>1063132</v>
      </c>
    </row>
    <row r="19" spans="1:15" s="1" customFormat="1" ht="20.100000000000001" customHeight="1" x14ac:dyDescent="0.25">
      <c r="A19" s="4">
        <v>17</v>
      </c>
      <c r="B19" s="5" t="s">
        <v>20</v>
      </c>
      <c r="C19" s="6">
        <f t="shared" si="0"/>
        <v>1469442</v>
      </c>
      <c r="D19" s="8">
        <v>0</v>
      </c>
      <c r="E19" s="8">
        <v>0</v>
      </c>
      <c r="F19" s="8">
        <v>0</v>
      </c>
      <c r="G19" s="9">
        <v>716986</v>
      </c>
      <c r="H19" s="8">
        <v>0</v>
      </c>
      <c r="I19" s="8">
        <v>0</v>
      </c>
      <c r="J19" s="17">
        <v>92794</v>
      </c>
      <c r="K19" s="15">
        <v>368961</v>
      </c>
      <c r="L19" s="8">
        <v>0</v>
      </c>
      <c r="M19" s="7">
        <v>96492</v>
      </c>
      <c r="N19" s="7">
        <v>95825</v>
      </c>
      <c r="O19" s="7">
        <v>98384</v>
      </c>
    </row>
    <row r="20" spans="1:15" s="1" customFormat="1" ht="20.100000000000001" customHeight="1" x14ac:dyDescent="0.25">
      <c r="A20" s="4">
        <v>18</v>
      </c>
      <c r="B20" s="5" t="s">
        <v>21</v>
      </c>
      <c r="C20" s="13">
        <f t="shared" si="0"/>
        <v>1292171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16">
        <v>0</v>
      </c>
      <c r="L20" s="7">
        <v>1087020</v>
      </c>
      <c r="M20" s="7">
        <v>840</v>
      </c>
      <c r="N20" s="7">
        <v>204311</v>
      </c>
      <c r="O20" s="8">
        <v>0</v>
      </c>
    </row>
    <row r="21" spans="1:15" s="1" customFormat="1" ht="20.100000000000001" customHeight="1" x14ac:dyDescent="0.25">
      <c r="A21" s="4">
        <v>19</v>
      </c>
      <c r="B21" s="5" t="s">
        <v>22</v>
      </c>
      <c r="C21" s="6">
        <f t="shared" si="0"/>
        <v>553822</v>
      </c>
      <c r="D21" s="7">
        <v>1114</v>
      </c>
      <c r="E21" s="7">
        <v>145222</v>
      </c>
      <c r="F21" s="7">
        <v>41365</v>
      </c>
      <c r="G21" s="9">
        <v>51756</v>
      </c>
      <c r="H21" s="17">
        <v>32842</v>
      </c>
      <c r="I21" s="17">
        <v>45202</v>
      </c>
      <c r="J21" s="17">
        <v>44463</v>
      </c>
      <c r="K21" s="15">
        <v>45803</v>
      </c>
      <c r="L21" s="8">
        <v>0</v>
      </c>
      <c r="M21" s="7">
        <v>46851</v>
      </c>
      <c r="N21" s="7">
        <v>46099</v>
      </c>
      <c r="O21" s="7">
        <v>53105</v>
      </c>
    </row>
    <row r="22" spans="1:15" s="1" customFormat="1" ht="20.100000000000001" customHeight="1" x14ac:dyDescent="0.25">
      <c r="A22" s="4">
        <v>20</v>
      </c>
      <c r="B22" s="5" t="s">
        <v>23</v>
      </c>
      <c r="C22" s="6">
        <f t="shared" si="0"/>
        <v>993152</v>
      </c>
      <c r="D22" s="7">
        <v>70640</v>
      </c>
      <c r="E22" s="8">
        <v>0</v>
      </c>
      <c r="F22" s="7">
        <v>347718</v>
      </c>
      <c r="G22" s="8">
        <v>0</v>
      </c>
      <c r="H22" s="17">
        <v>71898</v>
      </c>
      <c r="I22" s="17">
        <v>70013</v>
      </c>
      <c r="J22" s="17">
        <v>69941</v>
      </c>
      <c r="K22" s="16">
        <v>0</v>
      </c>
      <c r="L22" s="7">
        <v>218468</v>
      </c>
      <c r="M22" s="7">
        <v>63240</v>
      </c>
      <c r="N22" s="7">
        <v>81234</v>
      </c>
      <c r="O22" s="8">
        <v>0</v>
      </c>
    </row>
    <row r="23" spans="1:15" s="1" customFormat="1" ht="20.100000000000001" customHeight="1" x14ac:dyDescent="0.25">
      <c r="A23" s="4">
        <v>21</v>
      </c>
      <c r="B23" s="5" t="s">
        <v>24</v>
      </c>
      <c r="C23" s="6">
        <f t="shared" si="0"/>
        <v>1005385</v>
      </c>
      <c r="D23" s="8">
        <v>0</v>
      </c>
      <c r="E23" s="8">
        <v>0</v>
      </c>
      <c r="F23" s="7">
        <v>748650</v>
      </c>
      <c r="G23" s="8">
        <v>0</v>
      </c>
      <c r="H23" s="8">
        <v>0</v>
      </c>
      <c r="I23" s="8">
        <v>0</v>
      </c>
      <c r="J23" s="8">
        <v>0</v>
      </c>
      <c r="K23" s="15">
        <v>124943</v>
      </c>
      <c r="L23" s="8">
        <v>0</v>
      </c>
      <c r="M23" s="8">
        <v>0</v>
      </c>
      <c r="N23" s="7">
        <v>65359</v>
      </c>
      <c r="O23" s="7">
        <v>66433</v>
      </c>
    </row>
    <row r="24" spans="1:15" s="1" customFormat="1" ht="20.100000000000001" customHeight="1" x14ac:dyDescent="0.25">
      <c r="A24" s="4">
        <v>22</v>
      </c>
      <c r="B24" s="5" t="s">
        <v>25</v>
      </c>
      <c r="C24" s="6">
        <f t="shared" si="0"/>
        <v>1493941</v>
      </c>
      <c r="D24" s="8">
        <v>0</v>
      </c>
      <c r="E24" s="8">
        <v>0</v>
      </c>
      <c r="F24" s="7">
        <v>431055</v>
      </c>
      <c r="G24" s="8">
        <v>0</v>
      </c>
      <c r="H24" s="17">
        <v>219172</v>
      </c>
      <c r="I24" s="17">
        <v>73006</v>
      </c>
      <c r="J24" s="17">
        <v>74551</v>
      </c>
      <c r="K24" s="15">
        <v>78065</v>
      </c>
      <c r="L24" s="7">
        <v>100896</v>
      </c>
      <c r="M24" s="8">
        <v>0</v>
      </c>
      <c r="N24" s="7">
        <v>415104</v>
      </c>
      <c r="O24" s="7">
        <v>102092</v>
      </c>
    </row>
    <row r="25" spans="1:15" s="1" customFormat="1" ht="20.100000000000001" customHeight="1" x14ac:dyDescent="0.25">
      <c r="A25" s="4">
        <v>23</v>
      </c>
      <c r="B25" s="5" t="s">
        <v>26</v>
      </c>
      <c r="C25" s="6">
        <f t="shared" si="0"/>
        <v>389359</v>
      </c>
      <c r="D25" s="7">
        <v>35559</v>
      </c>
      <c r="E25" s="7">
        <v>67225</v>
      </c>
      <c r="F25" s="7">
        <v>33935</v>
      </c>
      <c r="G25" s="9">
        <v>33400</v>
      </c>
      <c r="H25" s="17">
        <v>32940</v>
      </c>
      <c r="I25" s="17">
        <v>32901</v>
      </c>
      <c r="J25" s="17">
        <v>31704</v>
      </c>
      <c r="K25" s="15">
        <v>32079</v>
      </c>
      <c r="L25" s="8">
        <v>0</v>
      </c>
      <c r="M25" s="7">
        <v>31869</v>
      </c>
      <c r="N25" s="7">
        <v>33559</v>
      </c>
      <c r="O25" s="7">
        <v>24188</v>
      </c>
    </row>
    <row r="26" spans="1:15" s="1" customFormat="1" ht="20.100000000000001" customHeight="1" x14ac:dyDescent="0.25">
      <c r="A26" s="4">
        <v>24</v>
      </c>
      <c r="B26" s="5" t="s">
        <v>27</v>
      </c>
      <c r="C26" s="6">
        <f t="shared" si="0"/>
        <v>950799</v>
      </c>
      <c r="D26" s="7">
        <v>61568</v>
      </c>
      <c r="E26" s="8">
        <v>0</v>
      </c>
      <c r="F26" s="7">
        <v>199505</v>
      </c>
      <c r="G26" s="9">
        <v>64788</v>
      </c>
      <c r="H26" s="17">
        <v>71330</v>
      </c>
      <c r="I26" s="17">
        <v>75074</v>
      </c>
      <c r="J26" s="17">
        <v>75986</v>
      </c>
      <c r="K26" s="15">
        <v>76999</v>
      </c>
      <c r="L26" s="7">
        <v>79044</v>
      </c>
      <c r="M26" s="7">
        <v>79797</v>
      </c>
      <c r="N26" s="7">
        <v>79784</v>
      </c>
      <c r="O26" s="7">
        <v>86924</v>
      </c>
    </row>
    <row r="27" spans="1:15" s="1" customFormat="1" ht="20.100000000000001" customHeight="1" x14ac:dyDescent="0.25">
      <c r="A27" s="4">
        <v>25</v>
      </c>
      <c r="B27" s="5" t="s">
        <v>28</v>
      </c>
      <c r="C27" s="13">
        <f t="shared" si="0"/>
        <v>435604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16">
        <v>0</v>
      </c>
      <c r="L27" s="8">
        <v>0</v>
      </c>
      <c r="M27" s="8">
        <v>0</v>
      </c>
      <c r="N27" s="8">
        <v>0</v>
      </c>
      <c r="O27" s="7">
        <v>435604</v>
      </c>
    </row>
    <row r="28" spans="1:15" s="1" customFormat="1" ht="20.100000000000001" customHeight="1" x14ac:dyDescent="0.25">
      <c r="A28" s="4">
        <v>26</v>
      </c>
      <c r="B28" s="5" t="s">
        <v>29</v>
      </c>
      <c r="C28" s="6">
        <f t="shared" si="0"/>
        <v>1678905</v>
      </c>
      <c r="D28" s="7">
        <v>162775</v>
      </c>
      <c r="E28" s="7">
        <v>391923</v>
      </c>
      <c r="F28" s="8">
        <v>0</v>
      </c>
      <c r="G28" s="9">
        <v>179689</v>
      </c>
      <c r="H28" s="17">
        <v>147375</v>
      </c>
      <c r="I28" s="17"/>
      <c r="J28" s="17">
        <v>158222</v>
      </c>
      <c r="K28" s="15">
        <v>160609</v>
      </c>
      <c r="L28" s="7">
        <v>156496</v>
      </c>
      <c r="M28" s="7">
        <v>153164</v>
      </c>
      <c r="N28" s="7">
        <v>9999</v>
      </c>
      <c r="O28" s="7">
        <v>158653</v>
      </c>
    </row>
    <row r="29" spans="1:15" s="1" customFormat="1" ht="20.100000000000001" customHeight="1" x14ac:dyDescent="0.25">
      <c r="A29" s="4">
        <v>27</v>
      </c>
      <c r="B29" s="5" t="s">
        <v>30</v>
      </c>
      <c r="C29" s="6">
        <f t="shared" si="0"/>
        <v>2548258</v>
      </c>
      <c r="D29" s="7">
        <v>64996</v>
      </c>
      <c r="E29" s="8">
        <v>0</v>
      </c>
      <c r="F29" s="7">
        <v>1174838</v>
      </c>
      <c r="G29" s="8">
        <v>0</v>
      </c>
      <c r="H29" s="8">
        <v>0</v>
      </c>
      <c r="I29" s="8">
        <v>0</v>
      </c>
      <c r="J29" s="17">
        <v>83795</v>
      </c>
      <c r="K29" s="15">
        <v>647198</v>
      </c>
      <c r="L29" s="7">
        <v>1741</v>
      </c>
      <c r="M29" s="7">
        <v>281344</v>
      </c>
      <c r="N29" s="7">
        <v>162580</v>
      </c>
      <c r="O29" s="7">
        <v>131766</v>
      </c>
    </row>
    <row r="30" spans="1:15" s="1" customFormat="1" ht="20.100000000000001" customHeight="1" x14ac:dyDescent="0.25">
      <c r="A30" s="4">
        <v>28</v>
      </c>
      <c r="B30" s="5" t="s">
        <v>31</v>
      </c>
      <c r="C30" s="13">
        <f t="shared" si="0"/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16">
        <v>0</v>
      </c>
      <c r="L30" s="8">
        <v>0</v>
      </c>
      <c r="M30" s="8">
        <v>0</v>
      </c>
      <c r="N30" s="8">
        <v>0</v>
      </c>
      <c r="O30" s="8">
        <v>0</v>
      </c>
    </row>
    <row r="31" spans="1:15" s="1" customFormat="1" ht="20.100000000000001" customHeight="1" x14ac:dyDescent="0.25">
      <c r="A31" s="4">
        <v>29</v>
      </c>
      <c r="B31" s="5" t="s">
        <v>32</v>
      </c>
      <c r="C31" s="6">
        <f t="shared" si="0"/>
        <v>562562</v>
      </c>
      <c r="D31" s="8">
        <v>0</v>
      </c>
      <c r="E31" s="7">
        <v>403</v>
      </c>
      <c r="F31" s="8">
        <v>0</v>
      </c>
      <c r="G31" s="8">
        <v>0</v>
      </c>
      <c r="H31" s="8">
        <v>0</v>
      </c>
      <c r="I31" s="17">
        <v>122342</v>
      </c>
      <c r="J31" s="17">
        <v>321</v>
      </c>
      <c r="K31" s="15">
        <v>218096</v>
      </c>
      <c r="L31" s="7">
        <v>72391</v>
      </c>
      <c r="M31" s="7">
        <v>70609</v>
      </c>
      <c r="N31" s="7">
        <v>3832</v>
      </c>
      <c r="O31" s="7">
        <v>74568</v>
      </c>
    </row>
    <row r="32" spans="1:15" s="1" customFormat="1" ht="20.100000000000001" customHeight="1" x14ac:dyDescent="0.25">
      <c r="A32" s="4">
        <v>30</v>
      </c>
      <c r="B32" s="5" t="s">
        <v>33</v>
      </c>
      <c r="C32" s="6">
        <f t="shared" si="0"/>
        <v>871472</v>
      </c>
      <c r="D32" s="8">
        <v>0</v>
      </c>
      <c r="E32" s="7">
        <v>213511</v>
      </c>
      <c r="F32" s="7">
        <v>35251</v>
      </c>
      <c r="G32" s="9">
        <v>67421</v>
      </c>
      <c r="H32" s="17">
        <v>66351</v>
      </c>
      <c r="I32" s="17">
        <v>65418</v>
      </c>
      <c r="J32" s="17">
        <v>64694</v>
      </c>
      <c r="K32" s="15">
        <v>102942</v>
      </c>
      <c r="L32" s="7">
        <v>63620</v>
      </c>
      <c r="M32" s="7">
        <v>63787</v>
      </c>
      <c r="N32" s="7">
        <v>63233</v>
      </c>
      <c r="O32" s="7">
        <v>65244</v>
      </c>
    </row>
    <row r="33" spans="1:15" s="1" customFormat="1" ht="20.100000000000001" customHeight="1" x14ac:dyDescent="0.25">
      <c r="A33" s="4">
        <v>31</v>
      </c>
      <c r="B33" s="5" t="s">
        <v>34</v>
      </c>
      <c r="C33" s="6">
        <f t="shared" si="0"/>
        <v>392540</v>
      </c>
      <c r="D33" s="7">
        <v>40607</v>
      </c>
      <c r="E33" s="8">
        <v>0</v>
      </c>
      <c r="F33" s="7">
        <v>45788</v>
      </c>
      <c r="G33" s="9">
        <v>39869</v>
      </c>
      <c r="H33" s="17">
        <v>41470</v>
      </c>
      <c r="I33" s="17">
        <v>42508</v>
      </c>
      <c r="J33" s="17">
        <v>42429</v>
      </c>
      <c r="K33" s="15">
        <v>50815</v>
      </c>
      <c r="L33" s="8">
        <v>0</v>
      </c>
      <c r="M33" s="7">
        <v>45228</v>
      </c>
      <c r="N33" s="8">
        <v>0</v>
      </c>
      <c r="O33" s="7">
        <v>43826</v>
      </c>
    </row>
    <row r="34" spans="1:15" s="1" customFormat="1" ht="20.100000000000001" customHeight="1" x14ac:dyDescent="0.25">
      <c r="A34" s="4">
        <v>32</v>
      </c>
      <c r="B34" s="5" t="s">
        <v>35</v>
      </c>
      <c r="C34" s="6">
        <f t="shared" si="0"/>
        <v>636447</v>
      </c>
      <c r="D34" s="7">
        <v>48170</v>
      </c>
      <c r="E34" s="7">
        <v>93204</v>
      </c>
      <c r="F34" s="7">
        <v>56657</v>
      </c>
      <c r="G34" s="9">
        <v>49443</v>
      </c>
      <c r="H34" s="17">
        <v>48803</v>
      </c>
      <c r="I34" s="17">
        <v>47746</v>
      </c>
      <c r="J34" s="17">
        <v>46432</v>
      </c>
      <c r="K34" s="15">
        <v>60928</v>
      </c>
      <c r="L34" s="7">
        <v>45543</v>
      </c>
      <c r="M34" s="7">
        <v>47325</v>
      </c>
      <c r="N34" s="7">
        <v>49169</v>
      </c>
      <c r="O34" s="7">
        <v>43027</v>
      </c>
    </row>
    <row r="35" spans="1:15" s="1" customFormat="1" ht="20.100000000000001" customHeight="1" x14ac:dyDescent="0.25">
      <c r="A35" s="4">
        <v>33</v>
      </c>
      <c r="B35" s="5" t="s">
        <v>36</v>
      </c>
      <c r="C35" s="6">
        <f t="shared" si="0"/>
        <v>1446182</v>
      </c>
      <c r="D35" s="7">
        <v>89698</v>
      </c>
      <c r="E35" s="7">
        <v>427088</v>
      </c>
      <c r="F35" s="7">
        <v>91403</v>
      </c>
      <c r="G35" s="9">
        <v>75395</v>
      </c>
      <c r="H35" s="17">
        <v>90545</v>
      </c>
      <c r="I35" s="17">
        <v>91082</v>
      </c>
      <c r="J35" s="17">
        <v>93990</v>
      </c>
      <c r="K35" s="15">
        <v>104186</v>
      </c>
      <c r="L35" s="7">
        <v>101494</v>
      </c>
      <c r="M35" s="7">
        <v>89321</v>
      </c>
      <c r="N35" s="7">
        <v>101736</v>
      </c>
      <c r="O35" s="8">
        <v>90244</v>
      </c>
    </row>
    <row r="36" spans="1:15" s="1" customFormat="1" ht="20.100000000000001" customHeight="1" x14ac:dyDescent="0.25">
      <c r="A36" s="4">
        <v>34</v>
      </c>
      <c r="B36" s="5" t="s">
        <v>37</v>
      </c>
      <c r="C36" s="6">
        <f t="shared" si="0"/>
        <v>536933</v>
      </c>
      <c r="D36" s="7">
        <v>118982</v>
      </c>
      <c r="E36" s="7">
        <v>41671</v>
      </c>
      <c r="F36" s="7">
        <v>40651</v>
      </c>
      <c r="G36" s="8">
        <v>0</v>
      </c>
      <c r="H36" s="8">
        <v>0</v>
      </c>
      <c r="I36" s="17">
        <v>40818</v>
      </c>
      <c r="J36" s="17">
        <v>59105</v>
      </c>
      <c r="K36" s="16">
        <v>0</v>
      </c>
      <c r="L36" s="7">
        <v>120208</v>
      </c>
      <c r="M36" s="8">
        <v>0</v>
      </c>
      <c r="N36" s="7">
        <v>59789</v>
      </c>
      <c r="O36" s="7">
        <v>55709</v>
      </c>
    </row>
    <row r="37" spans="1:15" s="1" customFormat="1" ht="20.100000000000001" customHeight="1" x14ac:dyDescent="0.25">
      <c r="A37" s="4">
        <v>35</v>
      </c>
      <c r="B37" s="5" t="s">
        <v>38</v>
      </c>
      <c r="C37" s="13">
        <f t="shared" si="0"/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16">
        <v>0</v>
      </c>
      <c r="L37" s="8">
        <v>0</v>
      </c>
      <c r="M37" s="8">
        <v>0</v>
      </c>
      <c r="N37" s="8">
        <v>0</v>
      </c>
      <c r="O37" s="8">
        <v>0</v>
      </c>
    </row>
    <row r="38" spans="1:15" s="1" customFormat="1" ht="20.100000000000001" customHeight="1" x14ac:dyDescent="0.25">
      <c r="A38" s="4">
        <v>36</v>
      </c>
      <c r="B38" s="5" t="s">
        <v>39</v>
      </c>
      <c r="C38" s="6">
        <f t="shared" si="0"/>
        <v>3868782</v>
      </c>
      <c r="D38" s="7">
        <v>313355</v>
      </c>
      <c r="E38" s="7">
        <v>477166</v>
      </c>
      <c r="F38" s="7">
        <v>305043</v>
      </c>
      <c r="G38" s="9">
        <v>302508</v>
      </c>
      <c r="H38" s="17">
        <v>339482</v>
      </c>
      <c r="I38" s="17">
        <v>342600</v>
      </c>
      <c r="J38" s="17">
        <v>324801</v>
      </c>
      <c r="K38" s="16">
        <v>0</v>
      </c>
      <c r="L38" s="7">
        <v>308133</v>
      </c>
      <c r="M38" s="7">
        <v>331861</v>
      </c>
      <c r="N38" s="7">
        <v>17257</v>
      </c>
      <c r="O38" s="7">
        <v>806576</v>
      </c>
    </row>
    <row r="39" spans="1:15" s="1" customFormat="1" ht="20.100000000000001" customHeight="1" x14ac:dyDescent="0.25">
      <c r="A39" s="4">
        <v>37</v>
      </c>
      <c r="B39" s="5" t="s">
        <v>40</v>
      </c>
      <c r="C39" s="13">
        <f t="shared" si="0"/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16">
        <v>0</v>
      </c>
      <c r="L39" s="8">
        <v>0</v>
      </c>
      <c r="M39" s="8">
        <v>0</v>
      </c>
      <c r="N39" s="8">
        <v>0</v>
      </c>
      <c r="O39" s="8">
        <v>0</v>
      </c>
    </row>
    <row r="40" spans="1:15" s="1" customFormat="1" ht="20.100000000000001" customHeight="1" x14ac:dyDescent="0.25">
      <c r="A40" s="4">
        <v>38</v>
      </c>
      <c r="B40" s="5" t="s">
        <v>41</v>
      </c>
      <c r="C40" s="6">
        <f t="shared" si="0"/>
        <v>4579336</v>
      </c>
      <c r="D40" s="7">
        <v>58913</v>
      </c>
      <c r="E40" s="7">
        <v>80438</v>
      </c>
      <c r="F40" s="8">
        <v>0</v>
      </c>
      <c r="G40" s="9">
        <v>133904</v>
      </c>
      <c r="H40" s="8">
        <v>0</v>
      </c>
      <c r="I40" s="17">
        <v>67200</v>
      </c>
      <c r="J40" s="17">
        <v>78742</v>
      </c>
      <c r="K40" s="15">
        <v>145658</v>
      </c>
      <c r="L40" s="7">
        <v>77949</v>
      </c>
      <c r="M40" s="7">
        <v>3936532</v>
      </c>
      <c r="N40" s="8">
        <v>0</v>
      </c>
      <c r="O40" s="8">
        <v>0</v>
      </c>
    </row>
    <row r="41" spans="1:15" s="1" customFormat="1" ht="20.100000000000001" customHeight="1" x14ac:dyDescent="0.25">
      <c r="A41" s="4">
        <v>39</v>
      </c>
      <c r="B41" s="5" t="s">
        <v>42</v>
      </c>
      <c r="C41" s="6">
        <f t="shared" si="0"/>
        <v>673402</v>
      </c>
      <c r="D41" s="7">
        <v>56464</v>
      </c>
      <c r="E41" s="7">
        <v>59134</v>
      </c>
      <c r="F41" s="7">
        <v>55391</v>
      </c>
      <c r="G41" s="9">
        <v>50593</v>
      </c>
      <c r="H41" s="17">
        <v>56035</v>
      </c>
      <c r="I41" s="17">
        <v>57184</v>
      </c>
      <c r="J41" s="17">
        <v>57318</v>
      </c>
      <c r="K41" s="15">
        <v>56277</v>
      </c>
      <c r="L41" s="7">
        <f>56645</f>
        <v>56645</v>
      </c>
      <c r="M41" s="7">
        <v>55975</v>
      </c>
      <c r="N41" s="7">
        <v>56315</v>
      </c>
      <c r="O41" s="7">
        <v>56071</v>
      </c>
    </row>
    <row r="42" spans="1:15" s="1" customFormat="1" ht="20.100000000000001" customHeight="1" x14ac:dyDescent="0.25">
      <c r="A42" s="4">
        <v>40</v>
      </c>
      <c r="B42" s="5" t="s">
        <v>43</v>
      </c>
      <c r="C42" s="6">
        <f t="shared" si="0"/>
        <v>627877</v>
      </c>
      <c r="D42" s="7">
        <v>49037</v>
      </c>
      <c r="E42" s="7">
        <v>130748</v>
      </c>
      <c r="F42" s="7">
        <v>54080</v>
      </c>
      <c r="G42" s="9">
        <v>49871</v>
      </c>
      <c r="H42" s="17">
        <v>47452</v>
      </c>
      <c r="I42" s="17">
        <v>48735</v>
      </c>
      <c r="J42" s="17"/>
      <c r="K42" s="15">
        <v>47948</v>
      </c>
      <c r="L42" s="7">
        <v>51532</v>
      </c>
      <c r="M42" s="7">
        <v>48099</v>
      </c>
      <c r="N42" s="8">
        <v>0</v>
      </c>
      <c r="O42" s="7">
        <v>100375</v>
      </c>
    </row>
    <row r="43" spans="1:15" s="1" customFormat="1" ht="20.100000000000001" customHeight="1" x14ac:dyDescent="0.25">
      <c r="A43" s="4">
        <v>41</v>
      </c>
      <c r="B43" s="5" t="s">
        <v>44</v>
      </c>
      <c r="C43" s="6">
        <f t="shared" si="0"/>
        <v>986473</v>
      </c>
      <c r="D43" s="7">
        <v>72383</v>
      </c>
      <c r="E43" s="7">
        <v>153486</v>
      </c>
      <c r="F43" s="7">
        <v>69146</v>
      </c>
      <c r="G43" s="9">
        <v>62310</v>
      </c>
      <c r="H43" s="17">
        <v>68414</v>
      </c>
      <c r="I43" s="17">
        <v>96391</v>
      </c>
      <c r="J43" s="17">
        <v>115265</v>
      </c>
      <c r="K43" s="15">
        <v>65333</v>
      </c>
      <c r="L43" s="7">
        <v>45880</v>
      </c>
      <c r="M43" s="7">
        <v>71765</v>
      </c>
      <c r="N43" s="7">
        <v>87885</v>
      </c>
      <c r="O43" s="7">
        <v>78215</v>
      </c>
    </row>
    <row r="44" spans="1:15" s="1" customFormat="1" ht="20.100000000000001" customHeight="1" x14ac:dyDescent="0.25">
      <c r="A44" s="4">
        <v>42</v>
      </c>
      <c r="B44" s="5" t="s">
        <v>45</v>
      </c>
      <c r="C44" s="13">
        <f t="shared" si="0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16">
        <v>0</v>
      </c>
      <c r="L44" s="8">
        <v>0</v>
      </c>
      <c r="M44" s="8">
        <v>0</v>
      </c>
      <c r="N44" s="8">
        <v>0</v>
      </c>
      <c r="O44" s="8">
        <v>0</v>
      </c>
    </row>
    <row r="45" spans="1:15" s="1" customFormat="1" ht="20.100000000000001" customHeight="1" x14ac:dyDescent="0.25">
      <c r="A45" s="4">
        <v>43</v>
      </c>
      <c r="B45" s="5" t="s">
        <v>46</v>
      </c>
      <c r="C45" s="6">
        <f t="shared" si="0"/>
        <v>1529529</v>
      </c>
      <c r="D45" s="7">
        <v>656805</v>
      </c>
      <c r="E45" s="8">
        <v>0</v>
      </c>
      <c r="F45" s="8">
        <v>0</v>
      </c>
      <c r="G45" s="9">
        <v>330252</v>
      </c>
      <c r="H45" s="8">
        <v>0</v>
      </c>
      <c r="I45" s="8">
        <v>0</v>
      </c>
      <c r="J45" s="8">
        <v>0</v>
      </c>
      <c r="K45" s="16">
        <v>0</v>
      </c>
      <c r="L45" s="7">
        <v>408814</v>
      </c>
      <c r="M45" s="8">
        <v>0</v>
      </c>
      <c r="N45" s="7">
        <v>133658</v>
      </c>
      <c r="O45" s="8">
        <v>0</v>
      </c>
    </row>
    <row r="46" spans="1:15" s="1" customFormat="1" ht="20.100000000000001" customHeight="1" x14ac:dyDescent="0.25">
      <c r="A46" s="4">
        <v>44</v>
      </c>
      <c r="B46" s="5" t="s">
        <v>47</v>
      </c>
      <c r="C46" s="6">
        <f t="shared" si="0"/>
        <v>1442253</v>
      </c>
      <c r="D46" s="8">
        <v>0</v>
      </c>
      <c r="E46" s="7">
        <v>247469</v>
      </c>
      <c r="F46" s="7">
        <v>115872</v>
      </c>
      <c r="G46" s="9">
        <v>129380</v>
      </c>
      <c r="H46" s="17">
        <v>114237</v>
      </c>
      <c r="I46" s="17">
        <v>117663</v>
      </c>
      <c r="J46" s="17">
        <v>119884</v>
      </c>
      <c r="K46" s="15">
        <v>119615</v>
      </c>
      <c r="L46" s="8">
        <v>0</v>
      </c>
      <c r="M46" s="7">
        <v>117679</v>
      </c>
      <c r="N46" s="7">
        <v>241921</v>
      </c>
      <c r="O46" s="7">
        <v>118533</v>
      </c>
    </row>
    <row r="47" spans="1:15" s="1" customFormat="1" ht="20.100000000000001" customHeight="1" x14ac:dyDescent="0.25">
      <c r="A47" s="4">
        <v>45</v>
      </c>
      <c r="B47" s="5" t="s">
        <v>48</v>
      </c>
      <c r="C47" s="13">
        <f t="shared" si="0"/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16">
        <v>0</v>
      </c>
      <c r="L47" s="8">
        <v>0</v>
      </c>
      <c r="M47" s="8">
        <v>0</v>
      </c>
      <c r="N47" s="8">
        <v>0</v>
      </c>
      <c r="O47" s="8">
        <v>0</v>
      </c>
    </row>
    <row r="48" spans="1:15" s="1" customFormat="1" ht="20.100000000000001" customHeight="1" x14ac:dyDescent="0.25">
      <c r="A48" s="4">
        <v>46</v>
      </c>
      <c r="B48" s="5" t="s">
        <v>49</v>
      </c>
      <c r="C48" s="6">
        <f t="shared" si="0"/>
        <v>676070</v>
      </c>
      <c r="D48" s="7">
        <v>60536</v>
      </c>
      <c r="E48" s="7">
        <v>69165</v>
      </c>
      <c r="F48" s="8">
        <v>0</v>
      </c>
      <c r="G48" s="8">
        <v>0</v>
      </c>
      <c r="H48" s="17">
        <v>22388</v>
      </c>
      <c r="I48" s="17">
        <v>25715</v>
      </c>
      <c r="J48" s="17">
        <v>76169</v>
      </c>
      <c r="K48" s="15">
        <v>139069</v>
      </c>
      <c r="L48" s="7">
        <v>76668</v>
      </c>
      <c r="M48" s="7">
        <v>73996</v>
      </c>
      <c r="N48" s="7">
        <v>67580</v>
      </c>
      <c r="O48" s="7">
        <v>64784</v>
      </c>
    </row>
    <row r="49" spans="1:15" s="1" customFormat="1" ht="20.100000000000001" customHeight="1" x14ac:dyDescent="0.25">
      <c r="A49" s="4">
        <v>47</v>
      </c>
      <c r="B49" s="5" t="s">
        <v>50</v>
      </c>
      <c r="C49" s="6">
        <f t="shared" si="0"/>
        <v>1612669</v>
      </c>
      <c r="D49" s="8">
        <v>0</v>
      </c>
      <c r="E49" s="8">
        <v>0</v>
      </c>
      <c r="F49" s="8">
        <v>0</v>
      </c>
      <c r="G49" s="8">
        <v>0</v>
      </c>
      <c r="H49" s="17">
        <v>807820</v>
      </c>
      <c r="I49" s="8">
        <v>0</v>
      </c>
      <c r="J49" s="8">
        <v>0</v>
      </c>
      <c r="K49" s="16">
        <v>0</v>
      </c>
      <c r="L49" s="7">
        <v>804849</v>
      </c>
      <c r="M49" s="8">
        <v>0</v>
      </c>
      <c r="N49" s="8">
        <v>0</v>
      </c>
      <c r="O49" s="8">
        <v>0</v>
      </c>
    </row>
    <row r="50" spans="1:15" s="1" customFormat="1" ht="20.100000000000001" customHeight="1" x14ac:dyDescent="0.25">
      <c r="A50" s="4">
        <v>48</v>
      </c>
      <c r="B50" s="5" t="s">
        <v>51</v>
      </c>
      <c r="C50" s="6">
        <f t="shared" si="0"/>
        <v>788062</v>
      </c>
      <c r="D50" s="8">
        <v>0</v>
      </c>
      <c r="E50" s="8">
        <v>0</v>
      </c>
      <c r="F50" s="7">
        <v>77712</v>
      </c>
      <c r="G50" s="8">
        <v>0</v>
      </c>
      <c r="H50" s="8">
        <v>0</v>
      </c>
      <c r="I50" s="8">
        <v>0</v>
      </c>
      <c r="J50" s="17">
        <v>710350</v>
      </c>
      <c r="K50" s="16">
        <v>0</v>
      </c>
      <c r="L50" s="8">
        <v>0</v>
      </c>
      <c r="M50" s="8">
        <v>0</v>
      </c>
      <c r="N50" s="8">
        <v>0</v>
      </c>
      <c r="O50" s="8">
        <v>0</v>
      </c>
    </row>
    <row r="51" spans="1:15" s="1" customFormat="1" ht="20.100000000000001" customHeight="1" x14ac:dyDescent="0.25">
      <c r="A51" s="4">
        <v>49</v>
      </c>
      <c r="B51" s="5" t="s">
        <v>52</v>
      </c>
      <c r="C51" s="6">
        <f t="shared" si="0"/>
        <v>867497</v>
      </c>
      <c r="D51" s="7">
        <v>73282</v>
      </c>
      <c r="E51" s="7">
        <v>144228</v>
      </c>
      <c r="F51" s="8">
        <v>0</v>
      </c>
      <c r="G51" s="9">
        <v>70894</v>
      </c>
      <c r="H51" s="17">
        <v>72637</v>
      </c>
      <c r="I51" s="17">
        <v>71738</v>
      </c>
      <c r="J51" s="17">
        <v>72091</v>
      </c>
      <c r="K51" s="15">
        <v>73766</v>
      </c>
      <c r="L51" s="7">
        <v>71807</v>
      </c>
      <c r="M51" s="7">
        <v>70211</v>
      </c>
      <c r="N51" s="7">
        <v>76667</v>
      </c>
      <c r="O51" s="7">
        <v>70176</v>
      </c>
    </row>
    <row r="52" spans="1:15" s="1" customFormat="1" ht="20.100000000000001" customHeight="1" x14ac:dyDescent="0.25">
      <c r="A52" s="4">
        <v>50</v>
      </c>
      <c r="B52" s="5" t="s">
        <v>53</v>
      </c>
      <c r="C52" s="6">
        <f t="shared" si="0"/>
        <v>8209074</v>
      </c>
      <c r="D52" s="7">
        <v>562701</v>
      </c>
      <c r="E52" s="7">
        <v>2128715</v>
      </c>
      <c r="F52" s="7">
        <v>451199</v>
      </c>
      <c r="G52" s="9">
        <v>455086</v>
      </c>
      <c r="H52" s="17">
        <v>540647</v>
      </c>
      <c r="I52" s="17">
        <v>156326</v>
      </c>
      <c r="J52" s="17">
        <v>1261949</v>
      </c>
      <c r="K52" s="15">
        <v>432198</v>
      </c>
      <c r="L52" s="7">
        <v>449480</v>
      </c>
      <c r="M52" s="7">
        <v>591725</v>
      </c>
      <c r="N52" s="7">
        <v>552154</v>
      </c>
      <c r="O52" s="7">
        <v>626894</v>
      </c>
    </row>
    <row r="53" spans="1:15" s="1" customFormat="1" ht="20.100000000000001" customHeight="1" x14ac:dyDescent="0.25">
      <c r="A53" s="4">
        <v>51</v>
      </c>
      <c r="B53" s="5" t="s">
        <v>54</v>
      </c>
      <c r="C53" s="13">
        <f t="shared" si="0"/>
        <v>820531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16">
        <v>0</v>
      </c>
      <c r="L53" s="8">
        <v>0</v>
      </c>
      <c r="M53" s="7">
        <v>3814</v>
      </c>
      <c r="N53" s="7">
        <v>816717</v>
      </c>
      <c r="O53" s="8">
        <v>0</v>
      </c>
    </row>
    <row r="54" spans="1:15" s="1" customFormat="1" ht="20.100000000000001" customHeight="1" x14ac:dyDescent="0.25">
      <c r="A54" s="4">
        <v>52</v>
      </c>
      <c r="B54" s="5" t="s">
        <v>55</v>
      </c>
      <c r="C54" s="13">
        <f t="shared" si="0"/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16">
        <v>0</v>
      </c>
      <c r="L54" s="8">
        <v>0</v>
      </c>
      <c r="M54" s="8">
        <v>0</v>
      </c>
      <c r="N54" s="8">
        <v>0</v>
      </c>
      <c r="O54" s="8">
        <v>0</v>
      </c>
    </row>
    <row r="55" spans="1:15" s="1" customFormat="1" ht="20.100000000000001" customHeight="1" x14ac:dyDescent="0.25">
      <c r="A55" s="4">
        <v>53</v>
      </c>
      <c r="B55" s="5" t="s">
        <v>56</v>
      </c>
      <c r="C55" s="6">
        <f t="shared" si="0"/>
        <v>2332082</v>
      </c>
      <c r="D55" s="8">
        <v>0</v>
      </c>
      <c r="E55" s="8">
        <v>0</v>
      </c>
      <c r="F55" s="7">
        <v>327851</v>
      </c>
      <c r="G55" s="8">
        <v>0</v>
      </c>
      <c r="H55" s="17">
        <v>483180</v>
      </c>
      <c r="I55" s="17">
        <v>655730</v>
      </c>
      <c r="J55" s="17">
        <v>164677</v>
      </c>
      <c r="K55" s="15">
        <v>177916</v>
      </c>
      <c r="L55" s="7">
        <v>160890</v>
      </c>
      <c r="M55" s="8">
        <v>0</v>
      </c>
      <c r="N55" s="7">
        <v>159910</v>
      </c>
      <c r="O55" s="7">
        <v>201928</v>
      </c>
    </row>
    <row r="56" spans="1:15" s="1" customFormat="1" ht="20.100000000000001" customHeight="1" x14ac:dyDescent="0.25">
      <c r="A56" s="4">
        <v>54</v>
      </c>
      <c r="B56" s="5" t="s">
        <v>57</v>
      </c>
      <c r="C56" s="6">
        <f t="shared" si="0"/>
        <v>1142830</v>
      </c>
      <c r="D56" s="7">
        <v>93169</v>
      </c>
      <c r="E56" s="7">
        <v>220617</v>
      </c>
      <c r="F56" s="7">
        <v>58110</v>
      </c>
      <c r="G56" s="9">
        <v>19036</v>
      </c>
      <c r="H56" s="17">
        <v>102966</v>
      </c>
      <c r="I56" s="17">
        <v>104200</v>
      </c>
      <c r="J56" s="17">
        <v>95879</v>
      </c>
      <c r="K56" s="15">
        <v>88713</v>
      </c>
      <c r="L56" s="7">
        <v>92655</v>
      </c>
      <c r="M56" s="7">
        <v>92433</v>
      </c>
      <c r="N56" s="7">
        <v>90348</v>
      </c>
      <c r="O56" s="7">
        <v>84704</v>
      </c>
    </row>
    <row r="57" spans="1:15" s="1" customFormat="1" ht="20.100000000000001" customHeight="1" x14ac:dyDescent="0.25">
      <c r="A57" s="4">
        <v>55</v>
      </c>
      <c r="B57" s="5" t="s">
        <v>58</v>
      </c>
      <c r="C57" s="13">
        <f t="shared" si="0"/>
        <v>1239624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16">
        <v>0</v>
      </c>
      <c r="L57" s="7">
        <v>1239624</v>
      </c>
      <c r="M57" s="8">
        <v>0</v>
      </c>
      <c r="N57" s="8">
        <v>0</v>
      </c>
      <c r="O57" s="8">
        <v>0</v>
      </c>
    </row>
    <row r="58" spans="1:15" s="1" customFormat="1" ht="20.100000000000001" customHeight="1" x14ac:dyDescent="0.25">
      <c r="A58" s="4">
        <v>56</v>
      </c>
      <c r="B58" s="5" t="s">
        <v>59</v>
      </c>
      <c r="C58" s="6">
        <f t="shared" si="0"/>
        <v>1876312</v>
      </c>
      <c r="D58" s="7">
        <v>930117</v>
      </c>
      <c r="E58" s="7">
        <v>41112</v>
      </c>
      <c r="F58" s="7">
        <v>81603</v>
      </c>
      <c r="G58" s="9">
        <v>93978</v>
      </c>
      <c r="H58" s="17">
        <v>88112</v>
      </c>
      <c r="I58" s="17">
        <v>103884</v>
      </c>
      <c r="J58" s="17">
        <v>109217</v>
      </c>
      <c r="K58" s="15">
        <v>78702</v>
      </c>
      <c r="L58" s="7">
        <v>1504</v>
      </c>
      <c r="M58" s="7">
        <v>79717</v>
      </c>
      <c r="N58" s="7">
        <v>86573</v>
      </c>
      <c r="O58" s="7">
        <v>181793</v>
      </c>
    </row>
    <row r="59" spans="1:15" s="1" customFormat="1" ht="20.100000000000001" customHeight="1" x14ac:dyDescent="0.25">
      <c r="A59" s="4">
        <v>57</v>
      </c>
      <c r="B59" s="5" t="s">
        <v>60</v>
      </c>
      <c r="C59" s="6">
        <f t="shared" si="0"/>
        <v>742856</v>
      </c>
      <c r="D59" s="7">
        <v>59598</v>
      </c>
      <c r="E59" s="7">
        <v>58652</v>
      </c>
      <c r="F59" s="7">
        <v>54989</v>
      </c>
      <c r="G59" s="9">
        <v>56910</v>
      </c>
      <c r="H59" s="17">
        <v>56749</v>
      </c>
      <c r="I59" s="17">
        <v>64421</v>
      </c>
      <c r="J59" s="17">
        <v>64387</v>
      </c>
      <c r="K59" s="15">
        <v>65470</v>
      </c>
      <c r="L59" s="7">
        <v>65443</v>
      </c>
      <c r="M59" s="7">
        <v>65444</v>
      </c>
      <c r="N59" s="7">
        <v>65471</v>
      </c>
      <c r="O59" s="7">
        <v>65322</v>
      </c>
    </row>
    <row r="60" spans="1:15" s="1" customFormat="1" ht="20.100000000000001" customHeight="1" x14ac:dyDescent="0.25">
      <c r="A60" s="4">
        <v>58</v>
      </c>
      <c r="B60" s="5" t="s">
        <v>61</v>
      </c>
      <c r="C60" s="6">
        <f t="shared" si="0"/>
        <v>1343919</v>
      </c>
      <c r="D60" s="8">
        <v>0</v>
      </c>
      <c r="E60" s="7">
        <v>117907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15">
        <v>295168</v>
      </c>
      <c r="L60" s="7">
        <f>20781</f>
        <v>20781</v>
      </c>
      <c r="M60" s="7">
        <v>520232</v>
      </c>
      <c r="N60" s="7">
        <v>243946</v>
      </c>
      <c r="O60" s="7">
        <v>145885</v>
      </c>
    </row>
    <row r="61" spans="1:15" s="1" customFormat="1" ht="20.100000000000001" customHeight="1" x14ac:dyDescent="0.25">
      <c r="A61" s="4">
        <v>59</v>
      </c>
      <c r="B61" s="5" t="s">
        <v>62</v>
      </c>
      <c r="C61" s="6">
        <f t="shared" si="0"/>
        <v>4379512</v>
      </c>
      <c r="D61" s="7">
        <v>189641</v>
      </c>
      <c r="E61" s="7">
        <v>397053</v>
      </c>
      <c r="F61" s="7">
        <v>398986</v>
      </c>
      <c r="G61" s="8">
        <v>0</v>
      </c>
      <c r="H61" s="17">
        <v>20889</v>
      </c>
      <c r="I61" s="8">
        <v>0</v>
      </c>
      <c r="J61" s="8">
        <v>0</v>
      </c>
      <c r="K61" s="16">
        <v>0</v>
      </c>
      <c r="L61" s="7">
        <v>1932</v>
      </c>
      <c r="M61" s="7">
        <v>3339939</v>
      </c>
      <c r="N61" s="7">
        <v>30</v>
      </c>
      <c r="O61" s="7">
        <v>31042</v>
      </c>
    </row>
    <row r="62" spans="1:15" s="1" customFormat="1" ht="20.100000000000001" customHeight="1" thickBot="1" x14ac:dyDescent="0.3">
      <c r="A62" s="4">
        <v>60</v>
      </c>
      <c r="B62" s="5" t="s">
        <v>63</v>
      </c>
      <c r="C62" s="6">
        <f t="shared" si="0"/>
        <v>584831</v>
      </c>
      <c r="D62" s="8">
        <v>0</v>
      </c>
      <c r="E62" s="8">
        <v>0</v>
      </c>
      <c r="F62" s="8">
        <v>0</v>
      </c>
      <c r="G62" s="10">
        <v>386939</v>
      </c>
      <c r="H62" s="17">
        <v>1278</v>
      </c>
      <c r="I62" s="17">
        <v>78072</v>
      </c>
      <c r="J62" s="8">
        <v>0</v>
      </c>
      <c r="K62" s="15">
        <v>78877</v>
      </c>
      <c r="L62" s="8">
        <v>0</v>
      </c>
      <c r="M62" s="7">
        <v>39665</v>
      </c>
      <c r="N62" s="8">
        <v>0</v>
      </c>
      <c r="O62" s="8">
        <v>0</v>
      </c>
    </row>
    <row r="63" spans="1:15" s="2" customFormat="1" ht="20.100000000000001" customHeight="1" thickBot="1" x14ac:dyDescent="0.3">
      <c r="A63" s="18" t="s">
        <v>2</v>
      </c>
      <c r="B63" s="18"/>
      <c r="C63" s="12">
        <f>SUM(C3:C62)</f>
        <v>79984485</v>
      </c>
      <c r="D63" s="12">
        <f t="shared" ref="D63:J63" si="1">SUM(D3:D62)</f>
        <v>4841492</v>
      </c>
      <c r="E63" s="12">
        <f t="shared" si="1"/>
        <v>7825664</v>
      </c>
      <c r="F63" s="12">
        <f t="shared" si="1"/>
        <v>7838786</v>
      </c>
      <c r="G63" s="12">
        <f t="shared" si="1"/>
        <v>4887983</v>
      </c>
      <c r="H63" s="12">
        <f t="shared" si="1"/>
        <v>4802918</v>
      </c>
      <c r="I63" s="12">
        <f t="shared" si="1"/>
        <v>3329468</v>
      </c>
      <c r="J63" s="12">
        <f t="shared" si="1"/>
        <v>5640572</v>
      </c>
      <c r="K63" s="14">
        <f>SUM(K3:K62)</f>
        <v>5684115</v>
      </c>
      <c r="L63" s="14">
        <f>SUM(L3:L62)</f>
        <v>9540913</v>
      </c>
      <c r="M63" s="14">
        <f>SUM(M3:M62)</f>
        <v>14007318</v>
      </c>
      <c r="N63" s="14">
        <f>SUM(N3:N62)</f>
        <v>5337150</v>
      </c>
      <c r="O63" s="14">
        <f>SUM(O3:O62)</f>
        <v>6248106</v>
      </c>
    </row>
  </sheetData>
  <mergeCells count="2">
    <mergeCell ref="A63:B63"/>
    <mergeCell ref="A1:O1"/>
  </mergeCells>
  <printOptions horizontalCentered="1"/>
  <pageMargins left="0.19685039370078741" right="0.19685039370078741" top="0.35433070866141736" bottom="0.35433070866141736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ACUMULADO DIC</vt:lpstr>
      <vt:lpstr>'ACUMULADO DIC'!Área_de_impresión</vt:lpstr>
      <vt:lpstr>'ACUMULADO DIC'!Títulos_a_imprimir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</dc:creator>
  <cp:lastModifiedBy>Aguilar</cp:lastModifiedBy>
  <cp:lastPrinted>2016-10-24T23:41:13Z</cp:lastPrinted>
  <dcterms:created xsi:type="dcterms:W3CDTF">2016-08-10T18:04:09Z</dcterms:created>
  <dcterms:modified xsi:type="dcterms:W3CDTF">2017-02-15T15:40:29Z</dcterms:modified>
</cp:coreProperties>
</file>